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590" windowWidth="15480" windowHeight="3195" activeTab="0"/>
  </bookViews>
  <sheets>
    <sheet name="Attendance" sheetId="1" r:id="rId1"/>
  </sheets>
  <definedNames>
    <definedName name="_xlnm.Print_Area" localSheetId="0">'Attendance'!$A$1:$AE$64</definedName>
  </definedNames>
  <calcPr fullCalcOnLoad="1"/>
</workbook>
</file>

<file path=xl/sharedStrings.xml><?xml version="1.0" encoding="utf-8"?>
<sst xmlns="http://schemas.openxmlformats.org/spreadsheetml/2006/main" count="198" uniqueCount="114">
  <si>
    <t>#</t>
  </si>
  <si>
    <t>Senator Graham</t>
  </si>
  <si>
    <t>Born Brooksley</t>
  </si>
  <si>
    <t>Heather Murren</t>
  </si>
  <si>
    <t>Doug Holtz-Eakin</t>
  </si>
  <si>
    <t>Bill Thomas</t>
  </si>
  <si>
    <t>Byron Georgiou</t>
  </si>
  <si>
    <t>Keith Hennessey</t>
  </si>
  <si>
    <t>Peter Wallison</t>
  </si>
  <si>
    <t>Phil Angelides</t>
  </si>
  <si>
    <t>John Thompson</t>
  </si>
  <si>
    <t>FCIC Meeting Dates</t>
  </si>
  <si>
    <t>Mtg Type</t>
  </si>
  <si>
    <t>Field Hearing</t>
  </si>
  <si>
    <t>Thursday, September 23, 2010</t>
  </si>
  <si>
    <t>Tuesday, September 21, 2010</t>
  </si>
  <si>
    <t>Wednesday, September 8, 2010</t>
  </si>
  <si>
    <t>Tuesday, September 7, 2010</t>
  </si>
  <si>
    <t>Sacramento</t>
  </si>
  <si>
    <t>Miami</t>
  </si>
  <si>
    <t>Las Vegas</t>
  </si>
  <si>
    <t>Bakersfield</t>
  </si>
  <si>
    <t>Derivatives</t>
  </si>
  <si>
    <t>Hearing</t>
  </si>
  <si>
    <t>Wednesday, June 30, 2010</t>
  </si>
  <si>
    <t>Thursday, July 1, 2010</t>
  </si>
  <si>
    <t xml:space="preserve">Wednesday, June 2, 2010 </t>
  </si>
  <si>
    <t>Credit Rating</t>
  </si>
  <si>
    <t>Thursday, May 6, 2010</t>
  </si>
  <si>
    <t>Wednesday, May 5, 2010</t>
  </si>
  <si>
    <t>Shadow</t>
  </si>
  <si>
    <t>Friday, April 9, 2010</t>
  </si>
  <si>
    <t>Thursday, April 8, 2010</t>
  </si>
  <si>
    <t>Wednesday, April 7, 2010</t>
  </si>
  <si>
    <t>Housing</t>
  </si>
  <si>
    <t>Saturday, February 27, 2010</t>
  </si>
  <si>
    <t>Forum</t>
  </si>
  <si>
    <t>Economists</t>
  </si>
  <si>
    <t>Friday, February 26, 2010</t>
  </si>
  <si>
    <t>Thursday, January 14, 2010</t>
  </si>
  <si>
    <t>Wednesday, Janauray 13, 2010</t>
  </si>
  <si>
    <t>Causes</t>
  </si>
  <si>
    <t>Monday, November 16, 2009</t>
  </si>
  <si>
    <t>Roundtable</t>
  </si>
  <si>
    <t>Moss/Reinhart</t>
  </si>
  <si>
    <t>Tuesday, October 20, 2009</t>
  </si>
  <si>
    <t>Thursday, September 17, 2010</t>
  </si>
  <si>
    <r>
      <t>1st Pub. M</t>
    </r>
    <r>
      <rPr>
        <i/>
        <sz val="9"/>
        <rFont val="Times New Roman"/>
        <family val="1"/>
      </rPr>
      <t>tg</t>
    </r>
  </si>
  <si>
    <t>Thursday, November 4, 2010</t>
  </si>
  <si>
    <t>Business Mtg</t>
  </si>
  <si>
    <t>Tuesday, October 12, 2010</t>
  </si>
  <si>
    <t>* Keith joined the call during agenda item 8 (of 12)</t>
  </si>
  <si>
    <t>* Bob joined during Agenda Item 6 (of 7)</t>
  </si>
  <si>
    <t>Tuesday, September 14, 2010</t>
  </si>
  <si>
    <t>* Keith joined the call during agenda item 10 (of 13)</t>
  </si>
  <si>
    <t>Wednesday, September 29, 2010</t>
  </si>
  <si>
    <t>Bus/Retreat</t>
  </si>
  <si>
    <t>Tuesday, Ocotber 26, 2010</t>
  </si>
  <si>
    <t>Retreat</t>
  </si>
  <si>
    <t>Dis. Report</t>
  </si>
  <si>
    <t>Tuesday, August 17, 2010</t>
  </si>
  <si>
    <t>*Peter joined during agenda item 4 Heather joined dring agenda item 7 (of 12)</t>
  </si>
  <si>
    <t>Tuesday, July 13, 2010</t>
  </si>
  <si>
    <t>* JWT joins during Agenda Item 4 (0f 10)</t>
  </si>
  <si>
    <t>Wednesday, September 1, 2010</t>
  </si>
  <si>
    <t>Thursday, September 2, 2010</t>
  </si>
  <si>
    <t>Friday, September 3, 2010</t>
  </si>
  <si>
    <t>TBTF/Retreat</t>
  </si>
  <si>
    <t>Tuesday, June 15, 2010</t>
  </si>
  <si>
    <t>* Bob joined dueing agenda item 8 (0f 12)</t>
  </si>
  <si>
    <t>Wednesday, July 28, 2010</t>
  </si>
  <si>
    <t>Thursday, July 29, 2010</t>
  </si>
  <si>
    <t>Tuesday, May 18, 2010</t>
  </si>
  <si>
    <t>* JWT joins during agenda item 3 (of 13)</t>
  </si>
  <si>
    <t>Tuesday, April 20, 2010</t>
  </si>
  <si>
    <t>Thursday, June 3, 2010</t>
  </si>
  <si>
    <t>Friday, June 4, 2010</t>
  </si>
  <si>
    <t>* Mtg scheduled to start at 9:00am; BT arrives at 9:40; KH arrives at 10:40am</t>
  </si>
  <si>
    <t>Tuesday, March 16, 2010</t>
  </si>
  <si>
    <t>* KH joined during agenda item 8 (of 11)</t>
  </si>
  <si>
    <t>*KH departs after first session of 3</t>
  </si>
  <si>
    <t>Wednesday, February 17, 2010</t>
  </si>
  <si>
    <t>* DHE joined during agenda item 3 (of 12)</t>
  </si>
  <si>
    <t>Wednesday, January 20, 2010</t>
  </si>
  <si>
    <t>Monday, December 14, 2010</t>
  </si>
  <si>
    <t>* KH joined during agenda item 3 (of 12)</t>
  </si>
  <si>
    <t>Tuesday, November 17, 2010</t>
  </si>
  <si>
    <t>* Bob joined during agenda item 4 (of 12)</t>
  </si>
  <si>
    <t>Roundtable/ Business Mtg</t>
  </si>
  <si>
    <t>Wednesday, September 16, 2010</t>
  </si>
  <si>
    <t>Wednesday, August 19, 2010</t>
  </si>
  <si>
    <t>* Bob joied during agenda item 3 (of 12)</t>
  </si>
  <si>
    <t>Percentage</t>
  </si>
  <si>
    <t>Total Attendance</t>
  </si>
  <si>
    <t>Tuesday, September 28, 2010</t>
  </si>
  <si>
    <t>Wednesday, Ocotber 27, 2010</t>
  </si>
  <si>
    <t>SCHEDULED Retreat - Did not Occur</t>
  </si>
  <si>
    <t>Wednesday, November 17, 2010</t>
  </si>
  <si>
    <t>Meeting</t>
  </si>
  <si>
    <t>Wednesday, November 3, 2010</t>
  </si>
  <si>
    <t>Monday, December 6, 2010</t>
  </si>
  <si>
    <t>Tuesday, December 7, 2010</t>
  </si>
  <si>
    <t>* Doug joined during session 2</t>
  </si>
  <si>
    <t>Wednesday. December 15, 2010</t>
  </si>
  <si>
    <t>Thursday, December 23, 2010</t>
  </si>
  <si>
    <t>Report Mtg</t>
  </si>
  <si>
    <t>Thursday, December 16, 2010</t>
  </si>
  <si>
    <t>Meeting CANCELLED by Unanimous Vote</t>
  </si>
  <si>
    <t>* Heather joined during Agenda Item 3 and Peter joined dureing Agenda item 7.</t>
  </si>
  <si>
    <t>Thursday, January 6, 2011</t>
  </si>
  <si>
    <t>* Graham joined during agenda item 4.</t>
  </si>
  <si>
    <t>Monday, January 24, 2011</t>
  </si>
  <si>
    <t>* Hennessey joined during agenda item 4 and Thomas joined during agenda item 6</t>
  </si>
  <si>
    <t>Saturday, January 29,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</si>
</sst>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[$-F800]dddd\,\ mmmm\ dd\,\ yyyy"/>
    <numFmt numFmtId="171" formatCode="mmm\-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170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70" fontId="5" fillId="0" borderId="10" xfId="0" applyNumberFormat="1" applyFont="1" applyFill="1" applyBorder="1" applyAlignment="1">
      <alignment horizontal="right" wrapText="1"/>
    </xf>
    <xf numFmtId="15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3" fillId="19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/>
    </xf>
    <xf numFmtId="15" fontId="4" fillId="0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1"/>
        </patternFill>
      </fill>
    </dxf>
    <dxf>
      <font>
        <b/>
        <i val="0"/>
        <color auto="1"/>
      </font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1"/>
  <sheetViews>
    <sheetView tabSelected="1" zoomScaleSheetLayoutView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2" sqref="B62"/>
    </sheetView>
  </sheetViews>
  <sheetFormatPr defaultColWidth="9.140625" defaultRowHeight="12.75"/>
  <cols>
    <col min="1" max="1" width="28.8515625" style="2" customWidth="1"/>
    <col min="2" max="2" width="12.28125" style="9" customWidth="1"/>
    <col min="3" max="3" width="15.00390625" style="9" customWidth="1"/>
    <col min="4" max="4" width="11.7109375" style="16" customWidth="1"/>
    <col min="5" max="5" width="10.7109375" style="16" bestFit="1" customWidth="1"/>
    <col min="6" max="6" width="12.421875" style="16" customWidth="1"/>
    <col min="7" max="7" width="10.421875" style="16" bestFit="1" customWidth="1"/>
    <col min="8" max="8" width="9.8515625" style="16" customWidth="1"/>
    <col min="9" max="9" width="10.421875" style="16" customWidth="1"/>
    <col min="10" max="11" width="10.7109375" style="16" bestFit="1" customWidth="1"/>
    <col min="12" max="12" width="10.140625" style="16" customWidth="1"/>
    <col min="13" max="13" width="10.7109375" style="16" bestFit="1" customWidth="1"/>
    <col min="14" max="14" width="11.7109375" style="16" customWidth="1"/>
    <col min="15" max="24" width="2.00390625" style="1" customWidth="1"/>
    <col min="25" max="16384" width="9.140625" style="1" customWidth="1"/>
  </cols>
  <sheetData>
    <row r="1" spans="4:14" ht="25.5">
      <c r="D1" s="4" t="s">
        <v>9</v>
      </c>
      <c r="E1" s="4" t="s">
        <v>2</v>
      </c>
      <c r="F1" s="4" t="s">
        <v>6</v>
      </c>
      <c r="G1" s="4" t="s">
        <v>1</v>
      </c>
      <c r="H1" s="4" t="s">
        <v>7</v>
      </c>
      <c r="I1" s="4" t="s">
        <v>4</v>
      </c>
      <c r="J1" s="4" t="s">
        <v>3</v>
      </c>
      <c r="K1" s="4" t="s">
        <v>5</v>
      </c>
      <c r="L1" s="4" t="s">
        <v>10</v>
      </c>
      <c r="M1" s="4" t="s">
        <v>8</v>
      </c>
      <c r="N1" s="5" t="s">
        <v>0</v>
      </c>
    </row>
    <row r="2" spans="1:14" ht="13.5" customHeight="1">
      <c r="A2" s="3" t="s">
        <v>11</v>
      </c>
      <c r="B2" s="3" t="s">
        <v>12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4" spans="1:14" ht="12.75">
      <c r="A4" s="6" t="s">
        <v>113</v>
      </c>
      <c r="B4" s="10" t="s">
        <v>49</v>
      </c>
      <c r="C4" s="10" t="s">
        <v>49</v>
      </c>
      <c r="D4" s="15">
        <v>1</v>
      </c>
      <c r="E4" s="15">
        <v>1</v>
      </c>
      <c r="F4" s="15">
        <v>1</v>
      </c>
      <c r="G4" s="15">
        <v>0</v>
      </c>
      <c r="H4" s="15">
        <v>0</v>
      </c>
      <c r="I4" s="15">
        <v>1</v>
      </c>
      <c r="J4" s="15">
        <v>1</v>
      </c>
      <c r="K4" s="15">
        <v>0</v>
      </c>
      <c r="L4" s="15">
        <v>1</v>
      </c>
      <c r="M4" s="15">
        <v>0</v>
      </c>
      <c r="N4" s="15">
        <f aca="true" t="shared" si="0" ref="N4:N12">SUM(D4:M4)</f>
        <v>6</v>
      </c>
    </row>
    <row r="5" spans="1:15" ht="12.75">
      <c r="A5" s="6" t="s">
        <v>111</v>
      </c>
      <c r="B5" s="10" t="s">
        <v>49</v>
      </c>
      <c r="C5" s="10" t="s">
        <v>49</v>
      </c>
      <c r="D5" s="15">
        <v>1</v>
      </c>
      <c r="E5" s="15">
        <v>1</v>
      </c>
      <c r="F5" s="15">
        <v>1</v>
      </c>
      <c r="G5" s="15">
        <v>1</v>
      </c>
      <c r="H5" s="17">
        <v>1</v>
      </c>
      <c r="I5" s="15">
        <v>1</v>
      </c>
      <c r="J5" s="15">
        <v>1</v>
      </c>
      <c r="K5" s="17">
        <v>1</v>
      </c>
      <c r="L5" s="15">
        <v>1</v>
      </c>
      <c r="M5" s="15">
        <v>1</v>
      </c>
      <c r="N5" s="15">
        <f t="shared" si="0"/>
        <v>10</v>
      </c>
      <c r="O5" s="1" t="s">
        <v>112</v>
      </c>
    </row>
    <row r="6" spans="1:15" ht="12.75">
      <c r="A6" s="6" t="s">
        <v>109</v>
      </c>
      <c r="B6" s="10" t="s">
        <v>105</v>
      </c>
      <c r="C6" s="10" t="s">
        <v>105</v>
      </c>
      <c r="D6" s="15">
        <v>1</v>
      </c>
      <c r="E6" s="15">
        <v>1</v>
      </c>
      <c r="F6" s="15">
        <v>1</v>
      </c>
      <c r="G6" s="17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0</v>
      </c>
      <c r="N6" s="15">
        <f t="shared" si="0"/>
        <v>9</v>
      </c>
      <c r="O6" s="1" t="s">
        <v>110</v>
      </c>
    </row>
    <row r="7" spans="1:15" ht="12.75">
      <c r="A7" s="6" t="s">
        <v>104</v>
      </c>
      <c r="B7" s="10" t="s">
        <v>105</v>
      </c>
      <c r="C7" s="10" t="s">
        <v>105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7">
        <v>1</v>
      </c>
      <c r="K7" s="15">
        <v>1</v>
      </c>
      <c r="L7" s="15">
        <v>1</v>
      </c>
      <c r="M7" s="17">
        <v>1</v>
      </c>
      <c r="N7" s="15">
        <f t="shared" si="0"/>
        <v>10</v>
      </c>
      <c r="O7" s="1" t="s">
        <v>108</v>
      </c>
    </row>
    <row r="8" spans="1:14" ht="38.25">
      <c r="A8" s="6" t="s">
        <v>106</v>
      </c>
      <c r="B8" s="10" t="s">
        <v>98</v>
      </c>
      <c r="C8" s="8" t="s">
        <v>107</v>
      </c>
      <c r="N8" s="15">
        <f t="shared" si="0"/>
        <v>0</v>
      </c>
    </row>
    <row r="9" spans="1:14" ht="12.75">
      <c r="A9" s="29" t="s">
        <v>103</v>
      </c>
      <c r="B9" s="10" t="s">
        <v>49</v>
      </c>
      <c r="C9" s="10" t="s">
        <v>49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f t="shared" si="0"/>
        <v>10</v>
      </c>
    </row>
    <row r="10" spans="1:15" ht="12.75">
      <c r="A10" s="29" t="s">
        <v>101</v>
      </c>
      <c r="B10" s="10" t="s">
        <v>98</v>
      </c>
      <c r="C10" s="10" t="s">
        <v>98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7">
        <v>1</v>
      </c>
      <c r="J10" s="15">
        <v>1</v>
      </c>
      <c r="K10" s="15">
        <v>1</v>
      </c>
      <c r="L10" s="15">
        <v>1</v>
      </c>
      <c r="M10" s="15">
        <v>1</v>
      </c>
      <c r="N10" s="15">
        <f t="shared" si="0"/>
        <v>10</v>
      </c>
      <c r="O10" s="1" t="s">
        <v>102</v>
      </c>
    </row>
    <row r="11" spans="1:14" ht="12.75">
      <c r="A11" s="29" t="s">
        <v>100</v>
      </c>
      <c r="B11" s="10" t="s">
        <v>49</v>
      </c>
      <c r="C11" s="10" t="s">
        <v>49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f t="shared" si="0"/>
        <v>10</v>
      </c>
    </row>
    <row r="12" spans="1:14" s="27" customFormat="1" ht="12.75">
      <c r="A12" s="29" t="s">
        <v>97</v>
      </c>
      <c r="B12" s="10" t="s">
        <v>49</v>
      </c>
      <c r="C12" s="10" t="s">
        <v>49</v>
      </c>
      <c r="D12" s="28">
        <v>1</v>
      </c>
      <c r="E12" s="28">
        <v>1</v>
      </c>
      <c r="F12" s="28">
        <v>1</v>
      </c>
      <c r="G12" s="30">
        <v>1</v>
      </c>
      <c r="H12" s="30">
        <v>1</v>
      </c>
      <c r="I12" s="28">
        <v>0</v>
      </c>
      <c r="J12" s="28">
        <v>1</v>
      </c>
      <c r="K12" s="28">
        <v>1</v>
      </c>
      <c r="L12" s="28">
        <v>1</v>
      </c>
      <c r="M12" s="28">
        <v>1</v>
      </c>
      <c r="N12" s="15">
        <f t="shared" si="0"/>
        <v>9</v>
      </c>
    </row>
    <row r="13" spans="1:15" s="2" customFormat="1" ht="12.75">
      <c r="A13" s="6" t="s">
        <v>48</v>
      </c>
      <c r="B13" s="10" t="s">
        <v>49</v>
      </c>
      <c r="C13" s="10" t="s">
        <v>49</v>
      </c>
      <c r="D13" s="14">
        <v>1</v>
      </c>
      <c r="E13" s="14">
        <v>1</v>
      </c>
      <c r="F13" s="14">
        <v>1</v>
      </c>
      <c r="G13" s="17">
        <v>1</v>
      </c>
      <c r="H13" s="14">
        <v>0</v>
      </c>
      <c r="I13" s="14">
        <v>1</v>
      </c>
      <c r="J13" s="14">
        <v>1</v>
      </c>
      <c r="K13" s="14">
        <v>1</v>
      </c>
      <c r="L13" s="14">
        <v>0</v>
      </c>
      <c r="M13" s="14">
        <v>1</v>
      </c>
      <c r="N13" s="15">
        <f aca="true" t="shared" si="1" ref="N13:N54">SUM(D13:M13)</f>
        <v>8</v>
      </c>
      <c r="O13" s="2" t="s">
        <v>52</v>
      </c>
    </row>
    <row r="14" spans="1:14" s="2" customFormat="1" ht="12.75">
      <c r="A14" s="6" t="s">
        <v>99</v>
      </c>
      <c r="B14" s="10" t="s">
        <v>58</v>
      </c>
      <c r="C14" s="10" t="s">
        <v>58</v>
      </c>
      <c r="D14" s="14">
        <v>1</v>
      </c>
      <c r="E14" s="14">
        <v>1</v>
      </c>
      <c r="F14" s="14">
        <v>1</v>
      </c>
      <c r="G14" s="14">
        <v>1</v>
      </c>
      <c r="H14" s="14">
        <v>0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5">
        <f t="shared" si="1"/>
        <v>9</v>
      </c>
    </row>
    <row r="15" spans="1:14" s="2" customFormat="1" ht="38.25">
      <c r="A15" s="6" t="s">
        <v>95</v>
      </c>
      <c r="B15" s="10" t="s">
        <v>58</v>
      </c>
      <c r="C15" s="8" t="s">
        <v>96</v>
      </c>
      <c r="D15" s="14"/>
      <c r="E15" s="14"/>
      <c r="F15" s="14"/>
      <c r="G15" s="14"/>
      <c r="H15" s="14">
        <v>0</v>
      </c>
      <c r="I15" s="14">
        <v>0</v>
      </c>
      <c r="J15" s="14"/>
      <c r="K15" s="14"/>
      <c r="L15" s="14"/>
      <c r="M15" s="14"/>
      <c r="N15" s="15"/>
    </row>
    <row r="16" spans="1:14" s="2" customFormat="1" ht="12.75">
      <c r="A16" s="6" t="s">
        <v>57</v>
      </c>
      <c r="B16" s="10" t="s">
        <v>58</v>
      </c>
      <c r="C16" s="10" t="s">
        <v>59</v>
      </c>
      <c r="D16" s="14">
        <v>1</v>
      </c>
      <c r="E16" s="14">
        <v>1</v>
      </c>
      <c r="F16" s="14">
        <v>1</v>
      </c>
      <c r="G16" s="14">
        <v>0</v>
      </c>
      <c r="H16" s="14">
        <v>0</v>
      </c>
      <c r="I16" s="14">
        <v>0</v>
      </c>
      <c r="J16" s="14">
        <v>1</v>
      </c>
      <c r="K16" s="14">
        <v>1</v>
      </c>
      <c r="L16" s="14">
        <v>0</v>
      </c>
      <c r="M16" s="14">
        <v>1</v>
      </c>
      <c r="N16" s="15">
        <f>SUM(D16:M16)</f>
        <v>6</v>
      </c>
    </row>
    <row r="17" spans="1:15" s="2" customFormat="1" ht="12.75">
      <c r="A17" s="6" t="s">
        <v>50</v>
      </c>
      <c r="B17" s="10" t="s">
        <v>49</v>
      </c>
      <c r="C17" s="10" t="s">
        <v>49</v>
      </c>
      <c r="D17" s="14">
        <v>1</v>
      </c>
      <c r="E17" s="14">
        <v>1</v>
      </c>
      <c r="F17" s="14">
        <v>1</v>
      </c>
      <c r="G17" s="14">
        <v>0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5">
        <f t="shared" si="1"/>
        <v>9</v>
      </c>
      <c r="O17" s="2" t="s">
        <v>51</v>
      </c>
    </row>
    <row r="18" spans="1:14" s="2" customFormat="1" ht="12.75">
      <c r="A18" s="6" t="s">
        <v>55</v>
      </c>
      <c r="B18" s="10" t="s">
        <v>49</v>
      </c>
      <c r="C18" s="10" t="s">
        <v>56</v>
      </c>
      <c r="D18" s="14">
        <v>1</v>
      </c>
      <c r="E18" s="14">
        <v>1</v>
      </c>
      <c r="F18" s="14">
        <v>1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1</v>
      </c>
      <c r="M18" s="14">
        <v>1</v>
      </c>
      <c r="N18" s="15">
        <f>SUM(D18:M18)</f>
        <v>8</v>
      </c>
    </row>
    <row r="19" spans="1:14" s="2" customFormat="1" ht="12.75">
      <c r="A19" s="6" t="s">
        <v>94</v>
      </c>
      <c r="B19" s="10" t="s">
        <v>58</v>
      </c>
      <c r="C19" s="10" t="s">
        <v>58</v>
      </c>
      <c r="D19" s="14">
        <v>1</v>
      </c>
      <c r="E19" s="14">
        <v>1</v>
      </c>
      <c r="F19" s="14">
        <v>1</v>
      </c>
      <c r="G19" s="14">
        <v>0</v>
      </c>
      <c r="H19" s="14">
        <v>0</v>
      </c>
      <c r="I19" s="14">
        <v>1</v>
      </c>
      <c r="J19" s="14">
        <v>1</v>
      </c>
      <c r="K19" s="14">
        <v>1</v>
      </c>
      <c r="L19" s="14">
        <v>1</v>
      </c>
      <c r="M19" s="14">
        <v>0</v>
      </c>
      <c r="N19" s="15">
        <f>SUM(D19:M19)</f>
        <v>7</v>
      </c>
    </row>
    <row r="20" spans="1:14" ht="12.75">
      <c r="A20" s="13" t="s">
        <v>14</v>
      </c>
      <c r="B20" s="11" t="s">
        <v>13</v>
      </c>
      <c r="C20" s="11" t="s">
        <v>18</v>
      </c>
      <c r="D20" s="14">
        <v>1</v>
      </c>
      <c r="E20" s="14">
        <v>0</v>
      </c>
      <c r="F20" s="14">
        <v>1</v>
      </c>
      <c r="G20" s="14">
        <v>0</v>
      </c>
      <c r="H20" s="14">
        <v>0</v>
      </c>
      <c r="I20" s="14">
        <v>0</v>
      </c>
      <c r="J20" s="14">
        <v>1</v>
      </c>
      <c r="K20" s="14">
        <v>1</v>
      </c>
      <c r="L20" s="14">
        <v>1</v>
      </c>
      <c r="M20" s="14">
        <v>0</v>
      </c>
      <c r="N20" s="15">
        <f t="shared" si="1"/>
        <v>5</v>
      </c>
    </row>
    <row r="21" spans="1:14" ht="12.75">
      <c r="A21" s="6" t="s">
        <v>15</v>
      </c>
      <c r="B21" s="11" t="s">
        <v>13</v>
      </c>
      <c r="C21" s="11" t="s">
        <v>19</v>
      </c>
      <c r="D21" s="14">
        <v>1</v>
      </c>
      <c r="E21" s="14">
        <v>0</v>
      </c>
      <c r="F21" s="14">
        <v>1</v>
      </c>
      <c r="G21" s="14">
        <v>1</v>
      </c>
      <c r="H21" s="14">
        <v>0</v>
      </c>
      <c r="I21" s="14">
        <v>0</v>
      </c>
      <c r="J21" s="14">
        <v>1</v>
      </c>
      <c r="K21" s="14">
        <v>1</v>
      </c>
      <c r="L21" s="14">
        <v>0</v>
      </c>
      <c r="M21" s="14">
        <v>0</v>
      </c>
      <c r="N21" s="15">
        <f t="shared" si="1"/>
        <v>5</v>
      </c>
    </row>
    <row r="22" spans="1:15" ht="12.75">
      <c r="A22" s="6" t="s">
        <v>53</v>
      </c>
      <c r="B22" s="11" t="s">
        <v>49</v>
      </c>
      <c r="C22" s="11" t="s">
        <v>49</v>
      </c>
      <c r="D22" s="14">
        <v>1</v>
      </c>
      <c r="E22" s="14">
        <v>1</v>
      </c>
      <c r="F22" s="14">
        <v>1</v>
      </c>
      <c r="G22" s="14">
        <v>0</v>
      </c>
      <c r="H22" s="19">
        <v>1</v>
      </c>
      <c r="I22" s="14">
        <v>0</v>
      </c>
      <c r="J22" s="14">
        <v>1</v>
      </c>
      <c r="K22" s="14">
        <v>1</v>
      </c>
      <c r="L22" s="14">
        <v>0</v>
      </c>
      <c r="M22" s="14">
        <v>1</v>
      </c>
      <c r="N22" s="15">
        <f>SUM(D22:M22)</f>
        <v>7</v>
      </c>
      <c r="O22" s="1" t="s">
        <v>54</v>
      </c>
    </row>
    <row r="23" spans="1:14" ht="12.75">
      <c r="A23" s="6" t="s">
        <v>16</v>
      </c>
      <c r="B23" s="11" t="s">
        <v>13</v>
      </c>
      <c r="C23" s="11" t="s">
        <v>20</v>
      </c>
      <c r="D23" s="14">
        <v>1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1</v>
      </c>
      <c r="K23" s="14">
        <v>1</v>
      </c>
      <c r="L23" s="14">
        <v>1</v>
      </c>
      <c r="M23" s="14">
        <v>0</v>
      </c>
      <c r="N23" s="15">
        <f t="shared" si="1"/>
        <v>6</v>
      </c>
    </row>
    <row r="24" spans="1:14" ht="12.75">
      <c r="A24" s="6" t="s">
        <v>17</v>
      </c>
      <c r="B24" s="11" t="s">
        <v>13</v>
      </c>
      <c r="C24" s="11" t="s">
        <v>21</v>
      </c>
      <c r="D24" s="14">
        <v>1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1</v>
      </c>
      <c r="L24" s="14">
        <v>0</v>
      </c>
      <c r="M24" s="14">
        <v>0</v>
      </c>
      <c r="N24" s="15">
        <f t="shared" si="1"/>
        <v>4</v>
      </c>
    </row>
    <row r="25" spans="1:14" ht="12.75">
      <c r="A25" s="6" t="s">
        <v>66</v>
      </c>
      <c r="B25" s="11" t="s">
        <v>58</v>
      </c>
      <c r="C25" s="11" t="s">
        <v>58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5">
        <f t="shared" si="1"/>
        <v>10</v>
      </c>
    </row>
    <row r="26" spans="1:14" ht="12.75">
      <c r="A26" s="6" t="s">
        <v>65</v>
      </c>
      <c r="B26" s="10" t="s">
        <v>23</v>
      </c>
      <c r="C26" s="11" t="s">
        <v>67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5">
        <f t="shared" si="1"/>
        <v>10</v>
      </c>
    </row>
    <row r="27" spans="1:14" ht="12.75">
      <c r="A27" s="6" t="s">
        <v>64</v>
      </c>
      <c r="B27" s="10" t="s">
        <v>23</v>
      </c>
      <c r="C27" s="11" t="s">
        <v>67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5">
        <f t="shared" si="1"/>
        <v>10</v>
      </c>
    </row>
    <row r="28" spans="1:15" ht="12.75">
      <c r="A28" s="6" t="s">
        <v>60</v>
      </c>
      <c r="B28" s="10" t="s">
        <v>49</v>
      </c>
      <c r="C28" s="11" t="s">
        <v>49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7">
        <v>1</v>
      </c>
      <c r="K28" s="14">
        <v>1</v>
      </c>
      <c r="L28" s="14">
        <v>1</v>
      </c>
      <c r="M28" s="17">
        <v>1</v>
      </c>
      <c r="N28" s="15">
        <f>SUM(D28:M28)</f>
        <v>10</v>
      </c>
      <c r="O28" s="1" t="s">
        <v>61</v>
      </c>
    </row>
    <row r="29" spans="1:14" ht="12.75">
      <c r="A29" s="6" t="s">
        <v>71</v>
      </c>
      <c r="B29" s="10" t="s">
        <v>58</v>
      </c>
      <c r="C29" s="11" t="s">
        <v>58</v>
      </c>
      <c r="D29" s="14">
        <v>1</v>
      </c>
      <c r="E29" s="14">
        <v>1</v>
      </c>
      <c r="F29" s="14">
        <v>1</v>
      </c>
      <c r="G29" s="14">
        <v>0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5">
        <f>SUM(D29:M29)</f>
        <v>9</v>
      </c>
    </row>
    <row r="30" spans="1:14" ht="12.75">
      <c r="A30" s="6" t="s">
        <v>70</v>
      </c>
      <c r="B30" s="10" t="s">
        <v>58</v>
      </c>
      <c r="C30" s="11" t="s">
        <v>58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5">
        <f>SUM(D30:M30)</f>
        <v>10</v>
      </c>
    </row>
    <row r="31" spans="1:15" ht="12.75">
      <c r="A31" s="6" t="s">
        <v>62</v>
      </c>
      <c r="B31" s="10" t="s">
        <v>49</v>
      </c>
      <c r="C31" s="11" t="s">
        <v>49</v>
      </c>
      <c r="D31" s="14">
        <v>1</v>
      </c>
      <c r="E31" s="14">
        <v>1</v>
      </c>
      <c r="F31" s="14">
        <v>1</v>
      </c>
      <c r="G31" s="14">
        <v>0</v>
      </c>
      <c r="H31" s="14">
        <v>1</v>
      </c>
      <c r="I31" s="14">
        <v>0</v>
      </c>
      <c r="J31" s="14">
        <v>1</v>
      </c>
      <c r="K31" s="14">
        <v>1</v>
      </c>
      <c r="L31" s="17">
        <v>1</v>
      </c>
      <c r="M31" s="14">
        <v>1</v>
      </c>
      <c r="N31" s="15">
        <f>SUM(D31:M31)</f>
        <v>8</v>
      </c>
      <c r="O31" s="1" t="s">
        <v>63</v>
      </c>
    </row>
    <row r="32" spans="1:14" ht="12.75">
      <c r="A32" s="6" t="s">
        <v>25</v>
      </c>
      <c r="B32" s="10" t="s">
        <v>23</v>
      </c>
      <c r="C32" s="10" t="s">
        <v>22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14">
        <v>0</v>
      </c>
      <c r="K32" s="14">
        <v>1</v>
      </c>
      <c r="L32" s="14">
        <v>1</v>
      </c>
      <c r="M32" s="14">
        <v>1</v>
      </c>
      <c r="N32" s="15">
        <f t="shared" si="1"/>
        <v>9</v>
      </c>
    </row>
    <row r="33" spans="1:14" ht="12.75">
      <c r="A33" s="6" t="s">
        <v>24</v>
      </c>
      <c r="B33" s="10" t="s">
        <v>23</v>
      </c>
      <c r="C33" s="10" t="s">
        <v>22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0</v>
      </c>
      <c r="K33" s="14">
        <v>1</v>
      </c>
      <c r="L33" s="14">
        <v>1</v>
      </c>
      <c r="M33" s="14">
        <v>1</v>
      </c>
      <c r="N33" s="15">
        <f t="shared" si="1"/>
        <v>9</v>
      </c>
    </row>
    <row r="34" spans="1:15" ht="12.75">
      <c r="A34" s="6" t="s">
        <v>68</v>
      </c>
      <c r="B34" s="10" t="s">
        <v>49</v>
      </c>
      <c r="C34" s="10" t="s">
        <v>49</v>
      </c>
      <c r="D34" s="14">
        <v>1</v>
      </c>
      <c r="E34" s="14">
        <v>1</v>
      </c>
      <c r="F34" s="14">
        <v>0</v>
      </c>
      <c r="G34" s="19">
        <v>1</v>
      </c>
      <c r="H34" s="14">
        <v>0</v>
      </c>
      <c r="I34" s="14">
        <v>1</v>
      </c>
      <c r="J34" s="14">
        <v>1</v>
      </c>
      <c r="K34" s="14">
        <v>1</v>
      </c>
      <c r="L34" s="14">
        <v>0</v>
      </c>
      <c r="M34" s="14">
        <v>1</v>
      </c>
      <c r="N34" s="15">
        <f t="shared" si="1"/>
        <v>7</v>
      </c>
      <c r="O34" s="1" t="s">
        <v>69</v>
      </c>
    </row>
    <row r="35" spans="1:14" ht="12.75">
      <c r="A35" s="6" t="s">
        <v>76</v>
      </c>
      <c r="B35" s="10" t="s">
        <v>58</v>
      </c>
      <c r="C35" s="10" t="s">
        <v>58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0</v>
      </c>
      <c r="M35" s="14">
        <v>1</v>
      </c>
      <c r="N35" s="15">
        <f t="shared" si="1"/>
        <v>9</v>
      </c>
    </row>
    <row r="36" spans="1:15" ht="12.75">
      <c r="A36" s="6" t="s">
        <v>75</v>
      </c>
      <c r="B36" s="10" t="s">
        <v>58</v>
      </c>
      <c r="C36" s="10" t="s">
        <v>58</v>
      </c>
      <c r="D36" s="14">
        <v>1</v>
      </c>
      <c r="E36" s="14">
        <v>1</v>
      </c>
      <c r="F36" s="14">
        <v>1</v>
      </c>
      <c r="G36" s="14">
        <v>1</v>
      </c>
      <c r="H36" s="19">
        <v>1</v>
      </c>
      <c r="I36" s="14">
        <v>1</v>
      </c>
      <c r="J36" s="14">
        <v>1</v>
      </c>
      <c r="K36" s="19">
        <v>1</v>
      </c>
      <c r="L36" s="14">
        <v>1</v>
      </c>
      <c r="M36" s="14">
        <v>1</v>
      </c>
      <c r="N36" s="15">
        <f>SUM(D36:M36)</f>
        <v>10</v>
      </c>
      <c r="O36" s="1" t="s">
        <v>77</v>
      </c>
    </row>
    <row r="37" spans="1:14" ht="12.75">
      <c r="A37" s="6" t="s">
        <v>26</v>
      </c>
      <c r="B37" s="10" t="s">
        <v>23</v>
      </c>
      <c r="C37" s="10" t="s">
        <v>27</v>
      </c>
      <c r="D37" s="14">
        <v>1</v>
      </c>
      <c r="E37" s="14">
        <v>1</v>
      </c>
      <c r="F37" s="14">
        <v>1</v>
      </c>
      <c r="G37" s="14">
        <v>1</v>
      </c>
      <c r="H37" s="14">
        <v>0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5">
        <f t="shared" si="1"/>
        <v>9</v>
      </c>
    </row>
    <row r="38" spans="1:15" ht="12.75">
      <c r="A38" s="6" t="s">
        <v>72</v>
      </c>
      <c r="B38" s="10" t="s">
        <v>49</v>
      </c>
      <c r="C38" s="10" t="s">
        <v>49</v>
      </c>
      <c r="D38" s="14">
        <v>1</v>
      </c>
      <c r="E38" s="14">
        <v>1</v>
      </c>
      <c r="F38" s="14">
        <v>1</v>
      </c>
      <c r="G38" s="14">
        <v>1</v>
      </c>
      <c r="H38" s="14">
        <v>1</v>
      </c>
      <c r="I38" s="14">
        <v>0</v>
      </c>
      <c r="J38" s="14">
        <v>1</v>
      </c>
      <c r="K38" s="14">
        <v>0</v>
      </c>
      <c r="L38" s="19">
        <v>1</v>
      </c>
      <c r="M38" s="14">
        <v>1</v>
      </c>
      <c r="N38" s="15">
        <f t="shared" si="1"/>
        <v>8</v>
      </c>
      <c r="O38" s="1" t="s">
        <v>73</v>
      </c>
    </row>
    <row r="39" spans="1:14" ht="12.75">
      <c r="A39" s="6" t="s">
        <v>28</v>
      </c>
      <c r="B39" s="10" t="s">
        <v>23</v>
      </c>
      <c r="C39" s="10" t="s">
        <v>30</v>
      </c>
      <c r="D39" s="14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5">
        <f t="shared" si="1"/>
        <v>10</v>
      </c>
    </row>
    <row r="40" spans="1:14" ht="12.75">
      <c r="A40" s="6" t="s">
        <v>29</v>
      </c>
      <c r="B40" s="10" t="s">
        <v>23</v>
      </c>
      <c r="C40" s="10" t="s">
        <v>30</v>
      </c>
      <c r="D40" s="14">
        <v>1</v>
      </c>
      <c r="E40" s="14">
        <v>1</v>
      </c>
      <c r="F40" s="14">
        <v>1</v>
      </c>
      <c r="G40" s="14">
        <v>1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5">
        <f t="shared" si="1"/>
        <v>10</v>
      </c>
    </row>
    <row r="41" spans="1:14" ht="12.75">
      <c r="A41" s="6" t="s">
        <v>74</v>
      </c>
      <c r="B41" s="10" t="s">
        <v>49</v>
      </c>
      <c r="C41" s="10" t="s">
        <v>49</v>
      </c>
      <c r="D41" s="14">
        <v>1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5">
        <f>SUM(D41:M41)</f>
        <v>10</v>
      </c>
    </row>
    <row r="42" spans="1:14" ht="12.75">
      <c r="A42" s="7" t="s">
        <v>31</v>
      </c>
      <c r="B42" s="10" t="s">
        <v>23</v>
      </c>
      <c r="C42" s="10" t="s">
        <v>34</v>
      </c>
      <c r="D42" s="14">
        <v>1</v>
      </c>
      <c r="E42" s="14">
        <v>1</v>
      </c>
      <c r="F42" s="14">
        <v>1</v>
      </c>
      <c r="G42" s="14">
        <v>0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5">
        <f t="shared" si="1"/>
        <v>9</v>
      </c>
    </row>
    <row r="43" spans="1:14" ht="12.75">
      <c r="A43" s="6" t="s">
        <v>32</v>
      </c>
      <c r="B43" s="10" t="s">
        <v>23</v>
      </c>
      <c r="C43" s="10" t="s">
        <v>34</v>
      </c>
      <c r="D43" s="14">
        <v>1</v>
      </c>
      <c r="E43" s="14">
        <v>1</v>
      </c>
      <c r="F43" s="14">
        <v>1</v>
      </c>
      <c r="G43" s="14">
        <v>0</v>
      </c>
      <c r="H43" s="14">
        <v>0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5">
        <f t="shared" si="1"/>
        <v>8</v>
      </c>
    </row>
    <row r="44" spans="1:15" ht="12.75">
      <c r="A44" s="6" t="s">
        <v>33</v>
      </c>
      <c r="B44" s="10" t="s">
        <v>23</v>
      </c>
      <c r="C44" s="12" t="s">
        <v>34</v>
      </c>
      <c r="D44" s="14">
        <v>1</v>
      </c>
      <c r="E44" s="14">
        <v>1</v>
      </c>
      <c r="F44" s="14">
        <v>1</v>
      </c>
      <c r="G44" s="14">
        <v>0</v>
      </c>
      <c r="H44" s="14">
        <v>1</v>
      </c>
      <c r="I44" s="14">
        <v>0</v>
      </c>
      <c r="J44" s="14">
        <v>1</v>
      </c>
      <c r="K44" s="14">
        <v>1</v>
      </c>
      <c r="L44" s="14">
        <v>1</v>
      </c>
      <c r="M44" s="14">
        <v>1</v>
      </c>
      <c r="N44" s="15">
        <f t="shared" si="1"/>
        <v>8</v>
      </c>
      <c r="O44" s="1" t="s">
        <v>80</v>
      </c>
    </row>
    <row r="45" spans="1:15" ht="12.75">
      <c r="A45" s="6" t="s">
        <v>78</v>
      </c>
      <c r="B45" s="10" t="s">
        <v>49</v>
      </c>
      <c r="C45" s="12" t="s">
        <v>49</v>
      </c>
      <c r="D45" s="14">
        <v>1</v>
      </c>
      <c r="E45" s="14">
        <v>1</v>
      </c>
      <c r="F45" s="14">
        <v>1</v>
      </c>
      <c r="G45" s="14">
        <v>0</v>
      </c>
      <c r="H45" s="19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5">
        <f t="shared" si="1"/>
        <v>9</v>
      </c>
      <c r="O45" s="1" t="s">
        <v>79</v>
      </c>
    </row>
    <row r="46" spans="1:14" ht="12.75">
      <c r="A46" s="6" t="s">
        <v>35</v>
      </c>
      <c r="B46" s="10" t="s">
        <v>36</v>
      </c>
      <c r="C46" s="10" t="s">
        <v>37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5">
        <f t="shared" si="1"/>
        <v>10</v>
      </c>
    </row>
    <row r="47" spans="1:14" ht="12.75">
      <c r="A47" s="7" t="s">
        <v>38</v>
      </c>
      <c r="B47" s="10" t="s">
        <v>36</v>
      </c>
      <c r="C47" s="10" t="s">
        <v>37</v>
      </c>
      <c r="D47" s="14">
        <v>1</v>
      </c>
      <c r="E47" s="14">
        <v>1</v>
      </c>
      <c r="F47" s="14">
        <v>1</v>
      </c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5">
        <f t="shared" si="1"/>
        <v>10</v>
      </c>
    </row>
    <row r="48" spans="1:15" ht="12.75">
      <c r="A48" s="7" t="s">
        <v>81</v>
      </c>
      <c r="B48" s="10" t="s">
        <v>49</v>
      </c>
      <c r="C48" s="10" t="s">
        <v>49</v>
      </c>
      <c r="D48" s="14">
        <v>1</v>
      </c>
      <c r="E48" s="14">
        <v>1</v>
      </c>
      <c r="F48" s="14">
        <v>0</v>
      </c>
      <c r="G48" s="14">
        <v>1</v>
      </c>
      <c r="H48" s="14">
        <v>0</v>
      </c>
      <c r="I48" s="19">
        <v>1</v>
      </c>
      <c r="J48" s="14">
        <v>1</v>
      </c>
      <c r="K48" s="14">
        <v>1</v>
      </c>
      <c r="L48" s="14">
        <v>1</v>
      </c>
      <c r="M48" s="14">
        <v>1</v>
      </c>
      <c r="N48" s="15">
        <f t="shared" si="1"/>
        <v>8</v>
      </c>
      <c r="O48" s="1" t="s">
        <v>82</v>
      </c>
    </row>
    <row r="49" spans="1:14" ht="12.75">
      <c r="A49" s="7" t="s">
        <v>83</v>
      </c>
      <c r="B49" s="10" t="s">
        <v>49</v>
      </c>
      <c r="C49" s="10" t="s">
        <v>49</v>
      </c>
      <c r="D49" s="14">
        <v>1</v>
      </c>
      <c r="E49" s="14">
        <v>1</v>
      </c>
      <c r="F49" s="14">
        <v>1</v>
      </c>
      <c r="G49" s="14">
        <v>0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5">
        <f t="shared" si="1"/>
        <v>9</v>
      </c>
    </row>
    <row r="50" spans="1:14" ht="12.75">
      <c r="A50" s="6" t="s">
        <v>39</v>
      </c>
      <c r="B50" s="10" t="s">
        <v>23</v>
      </c>
      <c r="C50" s="10" t="s">
        <v>41</v>
      </c>
      <c r="D50" s="14">
        <v>1</v>
      </c>
      <c r="E50" s="14">
        <v>1</v>
      </c>
      <c r="F50" s="14">
        <v>1</v>
      </c>
      <c r="G50" s="14">
        <v>1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5">
        <f t="shared" si="1"/>
        <v>10</v>
      </c>
    </row>
    <row r="51" spans="1:14" ht="12.75">
      <c r="A51" s="18" t="s">
        <v>40</v>
      </c>
      <c r="B51" s="8" t="s">
        <v>23</v>
      </c>
      <c r="C51" s="12" t="s">
        <v>41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>
        <v>1</v>
      </c>
      <c r="J51" s="14">
        <v>1</v>
      </c>
      <c r="K51" s="14">
        <v>1</v>
      </c>
      <c r="L51" s="14">
        <v>1</v>
      </c>
      <c r="M51" s="14">
        <v>1</v>
      </c>
      <c r="N51" s="15">
        <f t="shared" si="1"/>
        <v>10</v>
      </c>
    </row>
    <row r="52" spans="1:15" ht="12.75">
      <c r="A52" s="18" t="s">
        <v>84</v>
      </c>
      <c r="B52" s="8" t="s">
        <v>49</v>
      </c>
      <c r="C52" s="12" t="s">
        <v>49</v>
      </c>
      <c r="D52" s="14">
        <v>1</v>
      </c>
      <c r="E52" s="14">
        <v>1</v>
      </c>
      <c r="F52" s="14">
        <v>1</v>
      </c>
      <c r="G52" s="14">
        <v>1</v>
      </c>
      <c r="H52" s="17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5">
        <f t="shared" si="1"/>
        <v>10</v>
      </c>
      <c r="O52" s="1" t="s">
        <v>85</v>
      </c>
    </row>
    <row r="53" spans="1:15" ht="12.75">
      <c r="A53" s="18" t="s">
        <v>86</v>
      </c>
      <c r="B53" s="8" t="s">
        <v>49</v>
      </c>
      <c r="C53" s="12" t="s">
        <v>49</v>
      </c>
      <c r="D53" s="14">
        <v>1</v>
      </c>
      <c r="E53" s="14">
        <v>1</v>
      </c>
      <c r="F53" s="14">
        <v>1</v>
      </c>
      <c r="G53" s="17">
        <v>1</v>
      </c>
      <c r="H53" s="14">
        <v>1</v>
      </c>
      <c r="I53" s="14">
        <v>1</v>
      </c>
      <c r="J53" s="14">
        <v>1</v>
      </c>
      <c r="K53" s="14">
        <v>1</v>
      </c>
      <c r="L53" s="14">
        <v>1</v>
      </c>
      <c r="M53" s="14">
        <v>1</v>
      </c>
      <c r="N53" s="15">
        <f t="shared" si="1"/>
        <v>10</v>
      </c>
      <c r="O53" s="1" t="s">
        <v>87</v>
      </c>
    </row>
    <row r="54" spans="1:14" s="2" customFormat="1" ht="12.75">
      <c r="A54" s="26" t="s">
        <v>42</v>
      </c>
      <c r="B54" s="8" t="s">
        <v>43</v>
      </c>
      <c r="C54" s="9" t="s">
        <v>44</v>
      </c>
      <c r="D54" s="14">
        <v>1</v>
      </c>
      <c r="E54" s="14">
        <v>1</v>
      </c>
      <c r="F54" s="14">
        <v>1</v>
      </c>
      <c r="G54" s="14">
        <v>1</v>
      </c>
      <c r="H54" s="14">
        <v>0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f t="shared" si="1"/>
        <v>9</v>
      </c>
    </row>
    <row r="55" spans="1:14" ht="25.5">
      <c r="A55" s="6" t="s">
        <v>45</v>
      </c>
      <c r="B55" s="10" t="s">
        <v>43</v>
      </c>
      <c r="C55" s="8" t="s">
        <v>88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1</v>
      </c>
      <c r="J55" s="14">
        <v>1</v>
      </c>
      <c r="K55" s="14">
        <v>1</v>
      </c>
      <c r="L55" s="14">
        <v>1</v>
      </c>
      <c r="M55" s="14">
        <v>1</v>
      </c>
      <c r="N55" s="15">
        <f>SUM(D55:M55)</f>
        <v>10</v>
      </c>
    </row>
    <row r="56" spans="1:14" ht="12.75">
      <c r="A56" s="6" t="s">
        <v>46</v>
      </c>
      <c r="B56" s="10" t="s">
        <v>23</v>
      </c>
      <c r="C56" s="8" t="s">
        <v>47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1</v>
      </c>
      <c r="L56" s="14">
        <v>1</v>
      </c>
      <c r="M56" s="14">
        <v>1</v>
      </c>
      <c r="N56" s="15">
        <f>SUM(D56:M56)</f>
        <v>10</v>
      </c>
    </row>
    <row r="57" spans="1:14" ht="12.75">
      <c r="A57" s="6" t="s">
        <v>89</v>
      </c>
      <c r="B57" s="10" t="s">
        <v>49</v>
      </c>
      <c r="C57" s="8" t="s">
        <v>49</v>
      </c>
      <c r="D57" s="14">
        <v>1</v>
      </c>
      <c r="E57" s="14">
        <v>1</v>
      </c>
      <c r="F57" s="14">
        <v>1</v>
      </c>
      <c r="G57" s="14">
        <v>1</v>
      </c>
      <c r="H57" s="14">
        <v>0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5">
        <f>SUM(D57:M57)</f>
        <v>9</v>
      </c>
    </row>
    <row r="58" spans="1:15" ht="12.75">
      <c r="A58" s="6" t="s">
        <v>90</v>
      </c>
      <c r="B58" s="10" t="s">
        <v>49</v>
      </c>
      <c r="C58" s="8" t="s">
        <v>49</v>
      </c>
      <c r="D58" s="14">
        <v>1</v>
      </c>
      <c r="E58" s="14">
        <v>1</v>
      </c>
      <c r="F58" s="14">
        <v>1</v>
      </c>
      <c r="G58" s="19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5">
        <f>SUM(D58:M58)</f>
        <v>10</v>
      </c>
      <c r="O58" s="1" t="s">
        <v>91</v>
      </c>
    </row>
    <row r="59" spans="1:14" s="25" customFormat="1" ht="12.75">
      <c r="A59" s="22"/>
      <c r="B59" s="23"/>
      <c r="C59" s="2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3:246" ht="12.75">
      <c r="C60" s="9" t="s">
        <v>93</v>
      </c>
      <c r="D60" s="16">
        <f aca="true" t="shared" si="2" ref="D60:M60">SUM(D4:D58)</f>
        <v>53</v>
      </c>
      <c r="E60" s="16">
        <f t="shared" si="2"/>
        <v>51</v>
      </c>
      <c r="F60" s="16">
        <f t="shared" si="2"/>
        <v>50</v>
      </c>
      <c r="G60" s="16">
        <f t="shared" si="2"/>
        <v>38</v>
      </c>
      <c r="H60" s="16">
        <f t="shared" si="2"/>
        <v>37</v>
      </c>
      <c r="I60" s="16">
        <f t="shared" si="2"/>
        <v>42</v>
      </c>
      <c r="J60" s="16">
        <f t="shared" si="2"/>
        <v>51</v>
      </c>
      <c r="K60" s="16">
        <f t="shared" si="2"/>
        <v>51</v>
      </c>
      <c r="L60" s="16">
        <f t="shared" si="2"/>
        <v>46</v>
      </c>
      <c r="M60" s="16">
        <f t="shared" si="2"/>
        <v>46</v>
      </c>
      <c r="IL60" s="16">
        <f>SUM(IL13:IV58)</f>
        <v>0</v>
      </c>
    </row>
    <row r="61" spans="3:13" ht="12.75">
      <c r="C61" s="9" t="s">
        <v>92</v>
      </c>
      <c r="D61" s="21">
        <f aca="true" t="shared" si="3" ref="D61:M61">D60/53</f>
        <v>1</v>
      </c>
      <c r="E61" s="21">
        <f t="shared" si="3"/>
        <v>0.9622641509433962</v>
      </c>
      <c r="F61" s="21">
        <f t="shared" si="3"/>
        <v>0.9433962264150944</v>
      </c>
      <c r="G61" s="21">
        <f t="shared" si="3"/>
        <v>0.7169811320754716</v>
      </c>
      <c r="H61" s="21">
        <f t="shared" si="3"/>
        <v>0.6981132075471698</v>
      </c>
      <c r="I61" s="21">
        <f t="shared" si="3"/>
        <v>0.7924528301886793</v>
      </c>
      <c r="J61" s="21">
        <f t="shared" si="3"/>
        <v>0.9622641509433962</v>
      </c>
      <c r="K61" s="21">
        <f t="shared" si="3"/>
        <v>0.9622641509433962</v>
      </c>
      <c r="L61" s="21">
        <f t="shared" si="3"/>
        <v>0.8679245283018868</v>
      </c>
      <c r="M61" s="21">
        <f t="shared" si="3"/>
        <v>0.8679245283018868</v>
      </c>
    </row>
  </sheetData>
  <sheetProtection/>
  <conditionalFormatting sqref="D1:M2 D12:M12">
    <cfRule type="cellIs" priority="105" dxfId="1" operator="equal" stopIfTrue="1">
      <formula>"Y"</formula>
    </cfRule>
    <cfRule type="cellIs" priority="106" dxfId="0" operator="equal" stopIfTrue="1">
      <formula>"N"</formula>
    </cfRule>
  </conditionalFormatting>
  <printOptions/>
  <pageMargins left="0.75" right="0.75" top="1" bottom="1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2011-02-06T00:17:15Z</dcterms:created>
  <dcterms:modified xsi:type="dcterms:W3CDTF">2011-02-06T00:17:37Z</dcterms:modified>
  <cp:category/>
  <cp:version/>
  <cp:contentType/>
  <cp:contentStatus/>
</cp:coreProperties>
</file>